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B2C5CBD1-4FB3-47E1-BB88-DDE21791AD9D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Pagamentos" sheetId="2" r:id="rId1"/>
  </sheets>
  <definedNames>
    <definedName name="_GoBack" localSheetId="0">Pagamentos!#REF!</definedName>
    <definedName name="_xlnm.Print_Titles" localSheetId="0">Pagamentos!$1:$6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8" i="2" l="1"/>
  <c r="I73" i="2"/>
  <c r="I68" i="2"/>
  <c r="I63" i="2"/>
  <c r="I59" i="2"/>
  <c r="I54" i="2"/>
  <c r="I50" i="2"/>
  <c r="I37" i="2"/>
  <c r="I32" i="2"/>
  <c r="I28" i="2"/>
  <c r="I22" i="2"/>
</calcChain>
</file>

<file path=xl/sharedStrings.xml><?xml version="1.0" encoding="utf-8"?>
<sst xmlns="http://schemas.openxmlformats.org/spreadsheetml/2006/main" count="195" uniqueCount="96">
  <si>
    <t>PESSOAL REGISTRADO</t>
  </si>
  <si>
    <t>Credor</t>
  </si>
  <si>
    <t>Data  Pagt.</t>
  </si>
  <si>
    <t>Tit. Crédito</t>
  </si>
  <si>
    <t>Valor</t>
  </si>
  <si>
    <t>Maria do Socorro da Silva</t>
  </si>
  <si>
    <t>656.748.474-87</t>
  </si>
  <si>
    <t>Paulo Cristiano de Carvalho</t>
  </si>
  <si>
    <t>022.407.994-80</t>
  </si>
  <si>
    <t>Ivanilda dos Santos Ramos</t>
  </si>
  <si>
    <t>252.512.278-09</t>
  </si>
  <si>
    <t>Marcones Pereira Leite</t>
  </si>
  <si>
    <t>053.924.004-42</t>
  </si>
  <si>
    <t>Lucivânia Valdemira da Silva</t>
  </si>
  <si>
    <t>047.151.324-51</t>
  </si>
  <si>
    <t>Soraya Daniele da Costa Mendes</t>
  </si>
  <si>
    <t>035.306.354-13</t>
  </si>
  <si>
    <t>INSS – ISS</t>
  </si>
  <si>
    <t xml:space="preserve">TOTAL GERAL </t>
  </si>
  <si>
    <t>Unidade Executora: COMVIVA</t>
  </si>
  <si>
    <t>Luzineide Maria da Silva</t>
  </si>
  <si>
    <t>038.177.694-82</t>
  </si>
  <si>
    <t xml:space="preserve">Pagamento do INSS/IRRF </t>
  </si>
  <si>
    <t>24.301.202/0001-31</t>
  </si>
  <si>
    <t>Transferência</t>
  </si>
  <si>
    <t>Ordem</t>
  </si>
  <si>
    <t>SECRETARIA: Conselho Municipal dos Direitos da Criança e do Adolescente</t>
  </si>
  <si>
    <t xml:space="preserve">             CENTRO DE EDUCAÇÃO POPULAR COMUNIDADE VIVA</t>
  </si>
  <si>
    <t>CPF</t>
  </si>
  <si>
    <t>TRANSF.</t>
  </si>
  <si>
    <t>01.339.156/0002-45</t>
  </si>
  <si>
    <t>J E Petróleo Ltda.</t>
  </si>
  <si>
    <t>SUBTOTAL:</t>
  </si>
  <si>
    <t>Willams Santos do Nascimento</t>
  </si>
  <si>
    <t>052.814554-19</t>
  </si>
  <si>
    <t>Prestador de Serviços Autônomo</t>
  </si>
  <si>
    <t>Combustível</t>
  </si>
  <si>
    <t>Patrícia Costa Marques</t>
  </si>
  <si>
    <t>026.819.114-00</t>
  </si>
  <si>
    <t>Material de limpeza e higiene</t>
  </si>
  <si>
    <t>Atacadão S. A.</t>
  </si>
  <si>
    <t>75.315.333/0056-82</t>
  </si>
  <si>
    <t>40.432.544/0001-47</t>
  </si>
  <si>
    <t>Transporte para atividades pedagógicas da equipe</t>
  </si>
  <si>
    <t>15.654.082/0001-65</t>
  </si>
  <si>
    <t>Copyatec Papelaria Ltda ME</t>
  </si>
  <si>
    <t>10.567.425/0001-30</t>
  </si>
  <si>
    <t>Denis Diego Siqueira Santos</t>
  </si>
  <si>
    <t>19.375.650/0001-40</t>
  </si>
  <si>
    <t xml:space="preserve">SEG Eletronic Sist de Alarme </t>
  </si>
  <si>
    <t>00.797.201/0001-61</t>
  </si>
  <si>
    <t>Simone Bezerra da Silva</t>
  </si>
  <si>
    <t>Banca 3º Mundo</t>
  </si>
  <si>
    <t>00.928.456/0001-16</t>
  </si>
  <si>
    <t>MK Tecnologia e Segurança Ltda - ME</t>
  </si>
  <si>
    <t>LEVA</t>
  </si>
  <si>
    <t>76.535.764/0022-78</t>
  </si>
  <si>
    <t xml:space="preserve">               RUA JUSTINO FRANCISCO DA SILVA, 995 - CEDRO - FONE 3721-3097 CARUARU </t>
  </si>
  <si>
    <t>José Edson Lins</t>
  </si>
  <si>
    <t>731.364.414-00</t>
  </si>
  <si>
    <t>Lanche para encontros de adolescentes e família</t>
  </si>
  <si>
    <t xml:space="preserve">Oi Empresas Total </t>
  </si>
  <si>
    <t>COMPESA</t>
  </si>
  <si>
    <t>09.769.035/0001-64</t>
  </si>
  <si>
    <t>083.419.364-70</t>
  </si>
  <si>
    <t>Termo de Fomento nº 008/2022</t>
  </si>
  <si>
    <t>Material de expediente e pedagógico</t>
  </si>
  <si>
    <t xml:space="preserve">Claro S/A </t>
  </si>
  <si>
    <t>Gustavo Henrique Patriota ME</t>
  </si>
  <si>
    <t>22.509.262/0001-19</t>
  </si>
  <si>
    <t>Consumo</t>
  </si>
  <si>
    <t>Auto Posto de Combustíveis Caruaru Ltda.</t>
  </si>
  <si>
    <t>36.363.657/0001-60</t>
  </si>
  <si>
    <t xml:space="preserve">Rodrigo Bezerra Meneses </t>
  </si>
  <si>
    <t>126.845.354-42</t>
  </si>
  <si>
    <t>ISS</t>
  </si>
  <si>
    <t>Prefeitura Municipal de Caruaru</t>
  </si>
  <si>
    <t>10.091.536/0001-13</t>
  </si>
  <si>
    <t xml:space="preserve">                                                                                    RELAÇÃO DE PAGAMENTOS - ANEXO V</t>
  </si>
  <si>
    <t>Prog. Cidadão: Abril e Maio de 2023</t>
  </si>
  <si>
    <t>28.04.23</t>
  </si>
  <si>
    <t>13.04.23</t>
  </si>
  <si>
    <t>Férias</t>
  </si>
  <si>
    <t>Maria Daniele Dutra Correia</t>
  </si>
  <si>
    <t>055.536.184-52</t>
  </si>
  <si>
    <t>26.04.23</t>
  </si>
  <si>
    <t>27.04.23</t>
  </si>
  <si>
    <t>24.04.23</t>
  </si>
  <si>
    <t>04.04.23</t>
  </si>
  <si>
    <t>10.04.23</t>
  </si>
  <si>
    <t>14.04.23</t>
  </si>
  <si>
    <t>Neoenergia</t>
  </si>
  <si>
    <t>10.835.932/0001-08</t>
  </si>
  <si>
    <t>04.05.23</t>
  </si>
  <si>
    <t>09.05.23</t>
  </si>
  <si>
    <t>10.05.23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</si>
</sst>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</font>
    <font>
      <sz val="9"/>
      <name val="Calibri"/>
      <family val="2"/>
      <scheme val="minor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color rgb="FFFF0000"/>
      <name val="Calibri"/>
      <family val="2"/>
      <scheme val="minor"/>
    </font>
    <font>
      <sz val="9"/>
      <color rgb="FFFF0000"/>
      <name val="Times New Roman"/>
      <family val="1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/>
    <xf numFmtId="0" fontId="2" fillId="0" borderId="0" xfId="0" applyFont="1"/>
    <xf numFmtId="0" fontId="7" fillId="0" borderId="0" xfId="0" applyFont="1"/>
    <xf numFmtId="0" fontId="0" fillId="0" borderId="1" xfId="0" applyBorder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left" vertical="top"/>
    </xf>
    <xf numFmtId="0" fontId="0" fillId="0" borderId="2" xfId="0" applyBorder="1"/>
    <xf numFmtId="0" fontId="0" fillId="0" borderId="3" xfId="0" applyBorder="1"/>
    <xf numFmtId="0" fontId="8" fillId="0" borderId="0" xfId="0" applyFont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1" fillId="0" borderId="1" xfId="0" applyFont="1" applyBorder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4" fillId="0" borderId="0" xfId="0" applyFont="1"/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17" fontId="15" fillId="0" borderId="1" xfId="0" applyNumberFormat="1" applyFont="1" applyBorder="1" applyAlignment="1">
      <alignment horizontal="center" vertical="center" wrapText="1"/>
    </xf>
    <xf numFmtId="44" fontId="15" fillId="0" borderId="1" xfId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vertical="top" wrapText="1"/>
    </xf>
    <xf numFmtId="44" fontId="14" fillId="2" borderId="1" xfId="1" applyFont="1" applyFill="1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4" fillId="0" borderId="0" xfId="0" applyFont="1" applyAlignment="1">
      <alignment horizontal="right" vertical="top" wrapText="1"/>
    </xf>
    <xf numFmtId="0" fontId="15" fillId="0" borderId="0" xfId="0" applyFont="1" applyAlignment="1">
      <alignment vertical="top" wrapText="1"/>
    </xf>
    <xf numFmtId="44" fontId="14" fillId="0" borderId="0" xfId="1" applyFont="1" applyFill="1" applyBorder="1" applyAlignment="1">
      <alignment horizontal="left" vertical="top" wrapText="1"/>
    </xf>
    <xf numFmtId="44" fontId="15" fillId="0" borderId="1" xfId="1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right" vertical="top" wrapText="1"/>
    </xf>
    <xf numFmtId="0" fontId="16" fillId="0" borderId="0" xfId="0" applyFont="1" applyAlignment="1">
      <alignment vertical="top" wrapText="1"/>
    </xf>
    <xf numFmtId="44" fontId="17" fillId="0" borderId="0" xfId="1" applyFont="1" applyFill="1" applyBorder="1" applyAlignment="1">
      <alignment horizontal="left" vertical="top" wrapText="1"/>
    </xf>
    <xf numFmtId="17" fontId="15" fillId="0" borderId="1" xfId="0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vertical="top" wrapText="1"/>
    </xf>
    <xf numFmtId="44" fontId="14" fillId="2" borderId="1" xfId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/>
    </xf>
    <xf numFmtId="44" fontId="15" fillId="0" borderId="1" xfId="1" applyFont="1" applyFill="1" applyBorder="1"/>
    <xf numFmtId="0" fontId="15" fillId="0" borderId="1" xfId="0" applyFont="1" applyBorder="1" applyAlignment="1">
      <alignment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44" fontId="15" fillId="0" borderId="1" xfId="1" applyFont="1" applyBorder="1" applyAlignment="1">
      <alignment horizontal="center" vertical="center" wrapText="1"/>
    </xf>
    <xf numFmtId="44" fontId="15" fillId="0" borderId="1" xfId="1" applyFont="1" applyFill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vertical="top" wrapText="1"/>
    </xf>
    <xf numFmtId="44" fontId="14" fillId="3" borderId="1" xfId="1" applyFont="1" applyFill="1" applyBorder="1" applyAlignment="1">
      <alignment horizontal="right" vertical="top" wrapText="1"/>
    </xf>
    <xf numFmtId="0" fontId="4" fillId="0" borderId="0" xfId="0" applyFont="1" applyAlignment="1">
      <alignment horizontal="left"/>
    </xf>
    <xf numFmtId="0" fontId="9" fillId="0" borderId="1" xfId="0" applyFont="1" applyBorder="1" applyAlignment="1">
      <alignment horizontal="left" vertical="top"/>
    </xf>
    <xf numFmtId="0" fontId="13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43961</xdr:colOff>
      <xdr:row>0</xdr:row>
      <xdr:rowOff>0</xdr:rowOff>
    </xdr:from>
    <xdr:to>
      <xdr:col>3</xdr:col>
      <xdr:colOff>375558</xdr:colOff>
      <xdr:row>2</xdr:row>
      <xdr:rowOff>183110</xdr:rowOff>
    </xdr:to>
    <xdr:pic>
      <xdr:nvPicPr>
        <xdr:cNvPr id="4" name="Imagem 8" descr="locomarca_definitiv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7538" y="0"/>
          <a:ext cx="844482" cy="55678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9"/>
  <sheetViews>
    <sheetView tabSelected="1" zoomScale="130" zoomScaleNormal="130" workbookViewId="0">
      <selection activeCell="I14" sqref="I14"/>
    </sheetView>
  </sheetViews>
  <sheetFormatPr defaultRowHeight="15" x14ac:dyDescent="0.25"/>
  <cols>
    <col min="1" max="2" width="3.5703125" customWidth="1"/>
    <col min="3" max="3" width="7.7109375" style="1" customWidth="1"/>
    <col min="4" max="4" width="35.140625" customWidth="1"/>
    <col min="5" max="5" width="22.140625" customWidth="1"/>
    <col min="6" max="6" width="17" customWidth="1"/>
    <col min="7" max="7" width="12.140625" customWidth="1"/>
    <col min="8" max="8" width="12.28515625" customWidth="1"/>
    <col min="9" max="9" width="22" customWidth="1"/>
  </cols>
  <sheetData>
    <row r="1" spans="3:10" ht="15" customHeight="1" x14ac:dyDescent="0.25">
      <c r="C1"/>
      <c r="D1" s="4"/>
      <c r="E1" s="10" t="s">
        <v>27</v>
      </c>
      <c r="F1" s="2"/>
      <c r="H1" s="2"/>
      <c r="I1" s="2"/>
      <c r="J1" s="2"/>
    </row>
    <row r="2" spans="3:10" ht="14.25" customHeight="1" x14ac:dyDescent="0.25">
      <c r="C2"/>
      <c r="D2" s="4"/>
      <c r="E2" s="10" t="s">
        <v>57</v>
      </c>
      <c r="F2" s="2"/>
      <c r="H2" s="2"/>
      <c r="I2" s="2"/>
      <c r="J2" s="2"/>
    </row>
    <row r="3" spans="3:10" ht="27.75" customHeight="1" x14ac:dyDescent="0.25">
      <c r="C3"/>
      <c r="D3" s="60" t="s">
        <v>78</v>
      </c>
      <c r="E3" s="60"/>
      <c r="F3" s="60"/>
      <c r="G3" s="60"/>
      <c r="H3" s="60"/>
      <c r="I3" s="60"/>
      <c r="J3" s="60"/>
    </row>
    <row r="4" spans="3:10" ht="15.75" customHeight="1" x14ac:dyDescent="0.25">
      <c r="C4" s="61" t="s">
        <v>26</v>
      </c>
      <c r="D4" s="61"/>
      <c r="E4" s="61"/>
      <c r="F4" s="61"/>
      <c r="G4" s="11" t="s">
        <v>19</v>
      </c>
      <c r="H4" s="9"/>
      <c r="I4" s="6"/>
      <c r="J4" s="5"/>
    </row>
    <row r="5" spans="3:10" ht="15.75" customHeight="1" x14ac:dyDescent="0.25">
      <c r="C5"/>
      <c r="D5" s="2"/>
      <c r="E5" s="2"/>
      <c r="F5" s="2"/>
      <c r="G5" s="11" t="s">
        <v>65</v>
      </c>
      <c r="H5" s="12"/>
      <c r="I5" s="13"/>
      <c r="J5" s="14"/>
    </row>
    <row r="6" spans="3:10" ht="16.5" customHeight="1" x14ac:dyDescent="0.25">
      <c r="C6" s="3"/>
      <c r="D6" s="3"/>
      <c r="E6" s="3"/>
      <c r="F6" s="3"/>
      <c r="G6" s="15" t="s">
        <v>79</v>
      </c>
      <c r="H6" s="16"/>
      <c r="I6" s="17"/>
      <c r="J6" s="18"/>
    </row>
    <row r="7" spans="3:10" ht="24" customHeight="1" x14ac:dyDescent="0.25">
      <c r="C7" s="62" t="s">
        <v>0</v>
      </c>
      <c r="D7" s="62"/>
      <c r="E7" s="62"/>
      <c r="F7" s="62"/>
      <c r="G7" s="62"/>
      <c r="H7" s="62"/>
      <c r="I7" s="62"/>
    </row>
    <row r="8" spans="3:10" s="7" customFormat="1" ht="14.25" customHeight="1" x14ac:dyDescent="0.25">
      <c r="C8" s="55" t="s">
        <v>25</v>
      </c>
      <c r="D8" s="20" t="s">
        <v>1</v>
      </c>
      <c r="E8" s="20" t="s">
        <v>28</v>
      </c>
      <c r="F8" s="20" t="s">
        <v>29</v>
      </c>
      <c r="G8" s="20" t="s">
        <v>2</v>
      </c>
      <c r="H8" s="20" t="s">
        <v>3</v>
      </c>
      <c r="I8" s="20" t="s">
        <v>4</v>
      </c>
    </row>
    <row r="9" spans="3:10" s="19" customFormat="1" ht="12.75" customHeight="1" x14ac:dyDescent="0.25">
      <c r="C9" s="21">
        <v>1</v>
      </c>
      <c r="D9" s="22" t="s">
        <v>58</v>
      </c>
      <c r="E9" s="23" t="s">
        <v>59</v>
      </c>
      <c r="F9" s="23" t="s">
        <v>24</v>
      </c>
      <c r="G9" s="21" t="s">
        <v>80</v>
      </c>
      <c r="H9" s="24">
        <v>45017</v>
      </c>
      <c r="I9" s="25">
        <v>2017.89</v>
      </c>
    </row>
    <row r="10" spans="3:10" s="19" customFormat="1" ht="13.5" customHeight="1" x14ac:dyDescent="0.25">
      <c r="C10" s="21">
        <v>2</v>
      </c>
      <c r="D10" s="22" t="s">
        <v>9</v>
      </c>
      <c r="E10" s="23" t="s">
        <v>10</v>
      </c>
      <c r="F10" s="23" t="s">
        <v>24</v>
      </c>
      <c r="G10" s="21" t="s">
        <v>81</v>
      </c>
      <c r="H10" s="24" t="s">
        <v>82</v>
      </c>
      <c r="I10" s="25">
        <v>1601.03</v>
      </c>
    </row>
    <row r="11" spans="3:10" s="19" customFormat="1" ht="13.5" customHeight="1" x14ac:dyDescent="0.25">
      <c r="C11" s="21">
        <v>3</v>
      </c>
      <c r="D11" s="22" t="s">
        <v>9</v>
      </c>
      <c r="E11" s="23" t="s">
        <v>10</v>
      </c>
      <c r="F11" s="23" t="s">
        <v>24</v>
      </c>
      <c r="G11" s="21" t="s">
        <v>80</v>
      </c>
      <c r="H11" s="24">
        <v>45017</v>
      </c>
      <c r="I11" s="25">
        <v>78.989999999999995</v>
      </c>
    </row>
    <row r="12" spans="3:10" s="19" customFormat="1" ht="12.75" customHeight="1" x14ac:dyDescent="0.25">
      <c r="C12" s="21">
        <v>4</v>
      </c>
      <c r="D12" s="22" t="s">
        <v>13</v>
      </c>
      <c r="E12" s="23" t="s">
        <v>14</v>
      </c>
      <c r="F12" s="23" t="s">
        <v>24</v>
      </c>
      <c r="G12" s="21" t="s">
        <v>80</v>
      </c>
      <c r="H12" s="24">
        <v>45017</v>
      </c>
      <c r="I12" s="25">
        <v>2096.89</v>
      </c>
    </row>
    <row r="13" spans="3:10" s="19" customFormat="1" ht="14.25" customHeight="1" x14ac:dyDescent="0.25">
      <c r="C13" s="21">
        <v>5</v>
      </c>
      <c r="D13" s="22" t="s">
        <v>20</v>
      </c>
      <c r="E13" s="26" t="s">
        <v>21</v>
      </c>
      <c r="F13" s="23" t="s">
        <v>24</v>
      </c>
      <c r="G13" s="21" t="s">
        <v>80</v>
      </c>
      <c r="H13" s="24">
        <v>45017</v>
      </c>
      <c r="I13" s="25">
        <v>1612.03</v>
      </c>
    </row>
    <row r="14" spans="3:10" s="19" customFormat="1" ht="14.25" customHeight="1" x14ac:dyDescent="0.25">
      <c r="C14" s="21">
        <v>6</v>
      </c>
      <c r="D14" s="22" t="s">
        <v>11</v>
      </c>
      <c r="E14" s="23" t="s">
        <v>12</v>
      </c>
      <c r="F14" s="23" t="s">
        <v>24</v>
      </c>
      <c r="G14" s="21" t="s">
        <v>80</v>
      </c>
      <c r="H14" s="24">
        <v>45017</v>
      </c>
      <c r="I14" s="25">
        <v>2112.5300000000002</v>
      </c>
    </row>
    <row r="15" spans="3:10" s="19" customFormat="1" ht="12.75" customHeight="1" x14ac:dyDescent="0.25">
      <c r="C15" s="21">
        <v>7</v>
      </c>
      <c r="D15" s="22" t="s">
        <v>5</v>
      </c>
      <c r="E15" s="23" t="s">
        <v>6</v>
      </c>
      <c r="F15" s="23" t="s">
        <v>24</v>
      </c>
      <c r="G15" s="21" t="s">
        <v>80</v>
      </c>
      <c r="H15" s="24">
        <v>45017</v>
      </c>
      <c r="I15" s="25">
        <v>5010.7299999999996</v>
      </c>
    </row>
    <row r="16" spans="3:10" s="19" customFormat="1" ht="12.75" customHeight="1" x14ac:dyDescent="0.25">
      <c r="C16" s="21">
        <v>8</v>
      </c>
      <c r="D16" s="22" t="s">
        <v>37</v>
      </c>
      <c r="E16" s="23" t="s">
        <v>38</v>
      </c>
      <c r="F16" s="23" t="s">
        <v>24</v>
      </c>
      <c r="G16" s="21" t="s">
        <v>81</v>
      </c>
      <c r="H16" s="24" t="s">
        <v>82</v>
      </c>
      <c r="I16" s="25">
        <v>1902.27</v>
      </c>
    </row>
    <row r="17" spans="3:10" s="19" customFormat="1" ht="12.75" customHeight="1" x14ac:dyDescent="0.25">
      <c r="C17" s="21">
        <v>9</v>
      </c>
      <c r="D17" s="22" t="s">
        <v>37</v>
      </c>
      <c r="E17" s="23" t="s">
        <v>38</v>
      </c>
      <c r="F17" s="23" t="s">
        <v>24</v>
      </c>
      <c r="G17" s="21" t="s">
        <v>80</v>
      </c>
      <c r="H17" s="24">
        <v>45017</v>
      </c>
      <c r="I17" s="25">
        <v>94.03</v>
      </c>
    </row>
    <row r="18" spans="3:10" s="19" customFormat="1" ht="12.75" customHeight="1" x14ac:dyDescent="0.25">
      <c r="C18" s="21">
        <v>10</v>
      </c>
      <c r="D18" s="22" t="s">
        <v>7</v>
      </c>
      <c r="E18" s="23" t="s">
        <v>8</v>
      </c>
      <c r="F18" s="23" t="s">
        <v>24</v>
      </c>
      <c r="G18" s="21" t="s">
        <v>80</v>
      </c>
      <c r="H18" s="24">
        <v>45017</v>
      </c>
      <c r="I18" s="25">
        <v>2138.98</v>
      </c>
    </row>
    <row r="19" spans="3:10" s="19" customFormat="1" ht="12.75" customHeight="1" x14ac:dyDescent="0.25">
      <c r="C19" s="21">
        <v>11</v>
      </c>
      <c r="D19" s="22" t="s">
        <v>51</v>
      </c>
      <c r="E19" s="23" t="s">
        <v>64</v>
      </c>
      <c r="F19" s="23" t="s">
        <v>24</v>
      </c>
      <c r="G19" s="21" t="s">
        <v>80</v>
      </c>
      <c r="H19" s="24">
        <v>45017</v>
      </c>
      <c r="I19" s="25">
        <v>2096.89</v>
      </c>
    </row>
    <row r="20" spans="3:10" s="19" customFormat="1" ht="14.25" customHeight="1" x14ac:dyDescent="0.25">
      <c r="C20" s="21">
        <v>12</v>
      </c>
      <c r="D20" s="22" t="s">
        <v>15</v>
      </c>
      <c r="E20" s="23" t="s">
        <v>16</v>
      </c>
      <c r="F20" s="23" t="s">
        <v>24</v>
      </c>
      <c r="G20" s="21" t="s">
        <v>80</v>
      </c>
      <c r="H20" s="24">
        <v>45017</v>
      </c>
      <c r="I20" s="25">
        <v>1612.03</v>
      </c>
    </row>
    <row r="21" spans="3:10" s="19" customFormat="1" ht="13.5" customHeight="1" x14ac:dyDescent="0.25">
      <c r="C21" s="21">
        <v>13</v>
      </c>
      <c r="D21" s="22" t="s">
        <v>33</v>
      </c>
      <c r="E21" s="23" t="s">
        <v>34</v>
      </c>
      <c r="F21" s="23" t="s">
        <v>24</v>
      </c>
      <c r="G21" s="21" t="s">
        <v>80</v>
      </c>
      <c r="H21" s="24">
        <v>45017</v>
      </c>
      <c r="I21" s="25">
        <v>1323.99</v>
      </c>
    </row>
    <row r="22" spans="3:10" s="2" customFormat="1" ht="12.75" customHeight="1" x14ac:dyDescent="0.25">
      <c r="C22" s="27"/>
      <c r="D22" s="28" t="s">
        <v>32</v>
      </c>
      <c r="E22" s="29"/>
      <c r="F22" s="29"/>
      <c r="G22" s="29"/>
      <c r="H22" s="29"/>
      <c r="I22" s="30">
        <f>SUM(I9:I21)</f>
        <v>23698.279999999995</v>
      </c>
    </row>
    <row r="23" spans="3:10" s="2" customFormat="1" ht="9" customHeight="1" x14ac:dyDescent="0.25">
      <c r="C23" s="31"/>
      <c r="D23" s="32"/>
      <c r="E23" s="33"/>
      <c r="F23" s="33"/>
      <c r="G23" s="33"/>
      <c r="H23" s="33"/>
      <c r="I23" s="34"/>
    </row>
    <row r="24" spans="3:10" s="2" customFormat="1" ht="18" customHeight="1" x14ac:dyDescent="0.25">
      <c r="C24" s="62" t="s">
        <v>35</v>
      </c>
      <c r="D24" s="62"/>
      <c r="E24" s="62"/>
      <c r="F24" s="62"/>
      <c r="G24" s="62"/>
      <c r="H24" s="62"/>
      <c r="I24" s="62"/>
    </row>
    <row r="25" spans="3:10" s="2" customFormat="1" ht="15" customHeight="1" x14ac:dyDescent="0.25">
      <c r="C25" s="23">
        <v>14</v>
      </c>
      <c r="D25" s="22" t="s">
        <v>47</v>
      </c>
      <c r="E25" s="23" t="s">
        <v>48</v>
      </c>
      <c r="F25" s="21" t="s">
        <v>24</v>
      </c>
      <c r="G25" s="23" t="s">
        <v>80</v>
      </c>
      <c r="H25" s="23">
        <v>436</v>
      </c>
      <c r="I25" s="35">
        <v>700</v>
      </c>
    </row>
    <row r="26" spans="3:10" s="2" customFormat="1" ht="15.75" customHeight="1" x14ac:dyDescent="0.25">
      <c r="C26" s="23">
        <v>15</v>
      </c>
      <c r="D26" s="22" t="s">
        <v>83</v>
      </c>
      <c r="E26" s="23" t="s">
        <v>84</v>
      </c>
      <c r="F26" s="21" t="s">
        <v>24</v>
      </c>
      <c r="G26" s="23" t="s">
        <v>80</v>
      </c>
      <c r="H26" s="23">
        <v>360196</v>
      </c>
      <c r="I26" s="35">
        <v>1305.5999999999999</v>
      </c>
    </row>
    <row r="27" spans="3:10" s="2" customFormat="1" ht="15.75" customHeight="1" x14ac:dyDescent="0.25">
      <c r="C27" s="23">
        <v>16</v>
      </c>
      <c r="D27" s="22" t="s">
        <v>73</v>
      </c>
      <c r="E27" s="23" t="s">
        <v>74</v>
      </c>
      <c r="F27" s="21" t="s">
        <v>24</v>
      </c>
      <c r="G27" s="23" t="s">
        <v>80</v>
      </c>
      <c r="H27" s="23">
        <v>360197</v>
      </c>
      <c r="I27" s="35">
        <v>1964.4</v>
      </c>
    </row>
    <row r="28" spans="3:10" s="2" customFormat="1" ht="12" customHeight="1" x14ac:dyDescent="0.25">
      <c r="C28" s="36"/>
      <c r="D28" s="28" t="s">
        <v>32</v>
      </c>
      <c r="E28" s="29"/>
      <c r="F28" s="37"/>
      <c r="G28" s="37"/>
      <c r="H28" s="29"/>
      <c r="I28" s="30">
        <f>SUM(I25:I27)</f>
        <v>3970</v>
      </c>
    </row>
    <row r="29" spans="3:10" s="2" customFormat="1" ht="15.75" customHeight="1" x14ac:dyDescent="0.25">
      <c r="C29" s="38"/>
      <c r="D29" s="39"/>
      <c r="E29" s="40"/>
      <c r="F29" s="40"/>
      <c r="G29" s="40"/>
      <c r="H29" s="40"/>
      <c r="I29" s="41"/>
      <c r="J29" s="3"/>
    </row>
    <row r="30" spans="3:10" s="2" customFormat="1" ht="18" customHeight="1" x14ac:dyDescent="0.25">
      <c r="C30" s="62" t="s">
        <v>17</v>
      </c>
      <c r="D30" s="62"/>
      <c r="E30" s="62"/>
      <c r="F30" s="62"/>
      <c r="G30" s="62"/>
      <c r="H30" s="62"/>
      <c r="I30" s="62"/>
    </row>
    <row r="31" spans="3:10" s="2" customFormat="1" ht="12.75" customHeight="1" x14ac:dyDescent="0.25">
      <c r="C31" s="23">
        <v>17</v>
      </c>
      <c r="D31" s="22" t="s">
        <v>22</v>
      </c>
      <c r="E31" s="23" t="s">
        <v>23</v>
      </c>
      <c r="F31" s="21" t="s">
        <v>24</v>
      </c>
      <c r="G31" s="42" t="s">
        <v>80</v>
      </c>
      <c r="H31" s="42">
        <v>45017</v>
      </c>
      <c r="I31" s="35">
        <v>3185.04</v>
      </c>
    </row>
    <row r="32" spans="3:10" s="2" customFormat="1" ht="14.25" customHeight="1" x14ac:dyDescent="0.25">
      <c r="C32" s="36"/>
      <c r="D32" s="28" t="s">
        <v>32</v>
      </c>
      <c r="E32" s="29"/>
      <c r="F32" s="37"/>
      <c r="G32" s="37"/>
      <c r="H32" s="29"/>
      <c r="I32" s="30">
        <f>SUM(I31)</f>
        <v>3185.04</v>
      </c>
    </row>
    <row r="33" spans="3:9" s="2" customFormat="1" ht="15.75" customHeight="1" x14ac:dyDescent="0.25">
      <c r="C33" s="43"/>
      <c r="D33" s="39"/>
      <c r="E33" s="40"/>
      <c r="F33" s="44"/>
      <c r="G33" s="44"/>
      <c r="H33" s="40"/>
      <c r="I33" s="41"/>
    </row>
    <row r="34" spans="3:9" s="2" customFormat="1" ht="15.75" customHeight="1" x14ac:dyDescent="0.25">
      <c r="C34" s="62" t="s">
        <v>75</v>
      </c>
      <c r="D34" s="62"/>
      <c r="E34" s="62"/>
      <c r="F34" s="62"/>
      <c r="G34" s="62"/>
      <c r="H34" s="62"/>
      <c r="I34" s="62"/>
    </row>
    <row r="35" spans="3:9" s="2" customFormat="1" ht="15.75" customHeight="1" x14ac:dyDescent="0.25">
      <c r="C35" s="23">
        <v>18</v>
      </c>
      <c r="D35" s="22" t="s">
        <v>76</v>
      </c>
      <c r="E35" s="23" t="s">
        <v>77</v>
      </c>
      <c r="F35" s="21" t="s">
        <v>24</v>
      </c>
      <c r="G35" s="42" t="s">
        <v>85</v>
      </c>
      <c r="H35" s="23">
        <v>360196</v>
      </c>
      <c r="I35" s="35">
        <v>94.4</v>
      </c>
    </row>
    <row r="36" spans="3:9" s="2" customFormat="1" ht="15.75" customHeight="1" x14ac:dyDescent="0.25">
      <c r="C36" s="23">
        <v>19</v>
      </c>
      <c r="D36" s="22" t="s">
        <v>76</v>
      </c>
      <c r="E36" s="23" t="s">
        <v>77</v>
      </c>
      <c r="F36" s="21" t="s">
        <v>24</v>
      </c>
      <c r="G36" s="42" t="s">
        <v>85</v>
      </c>
      <c r="H36" s="23">
        <v>360197</v>
      </c>
      <c r="I36" s="35">
        <v>139.4</v>
      </c>
    </row>
    <row r="37" spans="3:9" s="2" customFormat="1" ht="15.75" customHeight="1" x14ac:dyDescent="0.25">
      <c r="C37" s="36"/>
      <c r="D37" s="28" t="s">
        <v>32</v>
      </c>
      <c r="E37" s="29"/>
      <c r="F37" s="37"/>
      <c r="G37" s="37"/>
      <c r="H37" s="29"/>
      <c r="I37" s="30">
        <f>SUM(I35:I36)</f>
        <v>233.8</v>
      </c>
    </row>
    <row r="38" spans="3:9" s="2" customFormat="1" ht="15.75" customHeight="1" x14ac:dyDescent="0.25">
      <c r="C38" s="45"/>
      <c r="D38" s="32"/>
      <c r="E38" s="33"/>
      <c r="F38" s="46"/>
      <c r="G38" s="46"/>
      <c r="H38" s="33"/>
      <c r="I38" s="34"/>
    </row>
    <row r="39" spans="3:9" s="2" customFormat="1" ht="18.75" customHeight="1" x14ac:dyDescent="0.25">
      <c r="C39" s="62" t="s">
        <v>70</v>
      </c>
      <c r="D39" s="62"/>
      <c r="E39" s="62"/>
      <c r="F39" s="62"/>
      <c r="G39" s="62"/>
      <c r="H39" s="62"/>
      <c r="I39" s="62"/>
    </row>
    <row r="40" spans="3:9" s="2" customFormat="1" ht="15" customHeight="1" x14ac:dyDescent="0.25">
      <c r="C40" s="23">
        <v>20</v>
      </c>
      <c r="D40" s="22" t="s">
        <v>67</v>
      </c>
      <c r="E40" s="23" t="s">
        <v>42</v>
      </c>
      <c r="F40" s="21" t="s">
        <v>24</v>
      </c>
      <c r="G40" s="23" t="s">
        <v>88</v>
      </c>
      <c r="H40" s="42">
        <v>45017</v>
      </c>
      <c r="I40" s="35">
        <v>221.68</v>
      </c>
    </row>
    <row r="41" spans="3:9" s="2" customFormat="1" ht="15" customHeight="1" x14ac:dyDescent="0.25">
      <c r="C41" s="23">
        <v>21</v>
      </c>
      <c r="D41" s="22" t="s">
        <v>49</v>
      </c>
      <c r="E41" s="23" t="s">
        <v>50</v>
      </c>
      <c r="F41" s="21" t="s">
        <v>24</v>
      </c>
      <c r="G41" s="23" t="s">
        <v>89</v>
      </c>
      <c r="H41" s="23">
        <v>171156</v>
      </c>
      <c r="I41" s="35">
        <v>539.54999999999995</v>
      </c>
    </row>
    <row r="42" spans="3:9" s="2" customFormat="1" ht="15" customHeight="1" x14ac:dyDescent="0.25">
      <c r="C42" s="23">
        <v>22</v>
      </c>
      <c r="D42" s="22" t="s">
        <v>54</v>
      </c>
      <c r="E42" s="23" t="s">
        <v>44</v>
      </c>
      <c r="F42" s="21" t="s">
        <v>24</v>
      </c>
      <c r="G42" s="23" t="s">
        <v>89</v>
      </c>
      <c r="H42" s="23">
        <v>10298</v>
      </c>
      <c r="I42" s="35">
        <v>149.80000000000001</v>
      </c>
    </row>
    <row r="43" spans="3:9" s="2" customFormat="1" ht="15.75" customHeight="1" x14ac:dyDescent="0.25">
      <c r="C43" s="23">
        <v>23</v>
      </c>
      <c r="D43" s="22" t="s">
        <v>61</v>
      </c>
      <c r="E43" s="23" t="s">
        <v>56</v>
      </c>
      <c r="F43" s="21" t="s">
        <v>24</v>
      </c>
      <c r="G43" s="23" t="s">
        <v>90</v>
      </c>
      <c r="H43" s="42">
        <v>44960</v>
      </c>
      <c r="I43" s="35">
        <v>119.83</v>
      </c>
    </row>
    <row r="44" spans="3:9" s="2" customFormat="1" ht="15.75" customHeight="1" x14ac:dyDescent="0.25">
      <c r="C44" s="23">
        <v>24</v>
      </c>
      <c r="D44" s="22" t="s">
        <v>62</v>
      </c>
      <c r="E44" s="23" t="s">
        <v>63</v>
      </c>
      <c r="F44" s="21" t="s">
        <v>24</v>
      </c>
      <c r="G44" s="23" t="s">
        <v>87</v>
      </c>
      <c r="H44" s="42">
        <v>44986</v>
      </c>
      <c r="I44" s="35">
        <v>85.24</v>
      </c>
    </row>
    <row r="45" spans="3:9" s="2" customFormat="1" ht="15.75" customHeight="1" x14ac:dyDescent="0.25">
      <c r="C45" s="23">
        <v>25</v>
      </c>
      <c r="D45" s="22" t="s">
        <v>91</v>
      </c>
      <c r="E45" s="23" t="s">
        <v>92</v>
      </c>
      <c r="F45" s="21" t="s">
        <v>24</v>
      </c>
      <c r="G45" s="23" t="s">
        <v>87</v>
      </c>
      <c r="H45" s="42">
        <v>45017</v>
      </c>
      <c r="I45" s="35">
        <v>1691.72</v>
      </c>
    </row>
    <row r="46" spans="3:9" s="2" customFormat="1" ht="15.75" customHeight="1" x14ac:dyDescent="0.25">
      <c r="C46" s="23">
        <v>26</v>
      </c>
      <c r="D46" s="22" t="s">
        <v>67</v>
      </c>
      <c r="E46" s="23" t="s">
        <v>42</v>
      </c>
      <c r="F46" s="21" t="s">
        <v>24</v>
      </c>
      <c r="G46" s="23" t="s">
        <v>93</v>
      </c>
      <c r="H46" s="42">
        <v>45047</v>
      </c>
      <c r="I46" s="35">
        <v>221.68</v>
      </c>
    </row>
    <row r="47" spans="3:9" s="2" customFormat="1" ht="15.75" customHeight="1" x14ac:dyDescent="0.25">
      <c r="C47" s="23">
        <v>27</v>
      </c>
      <c r="D47" s="22" t="s">
        <v>49</v>
      </c>
      <c r="E47" s="23" t="s">
        <v>50</v>
      </c>
      <c r="F47" s="21" t="s">
        <v>24</v>
      </c>
      <c r="G47" s="23" t="s">
        <v>94</v>
      </c>
      <c r="H47" s="23">
        <v>171793</v>
      </c>
      <c r="I47" s="35">
        <v>560.35</v>
      </c>
    </row>
    <row r="48" spans="3:9" s="2" customFormat="1" ht="15.75" customHeight="1" x14ac:dyDescent="0.25">
      <c r="C48" s="23">
        <v>28</v>
      </c>
      <c r="D48" s="22" t="s">
        <v>54</v>
      </c>
      <c r="E48" s="23" t="s">
        <v>44</v>
      </c>
      <c r="F48" s="21" t="s">
        <v>24</v>
      </c>
      <c r="G48" s="23" t="s">
        <v>94</v>
      </c>
      <c r="H48" s="23">
        <v>10897</v>
      </c>
      <c r="I48" s="35">
        <v>149.80000000000001</v>
      </c>
    </row>
    <row r="49" spans="3:9" s="2" customFormat="1" ht="15.75" customHeight="1" x14ac:dyDescent="0.25">
      <c r="C49" s="23">
        <v>29</v>
      </c>
      <c r="D49" s="22" t="s">
        <v>61</v>
      </c>
      <c r="E49" s="23" t="s">
        <v>56</v>
      </c>
      <c r="F49" s="21" t="s">
        <v>24</v>
      </c>
      <c r="G49" s="23" t="s">
        <v>95</v>
      </c>
      <c r="H49" s="42">
        <v>45017</v>
      </c>
      <c r="I49" s="35">
        <v>138.21</v>
      </c>
    </row>
    <row r="50" spans="3:9" s="2" customFormat="1" ht="13.5" customHeight="1" x14ac:dyDescent="0.25">
      <c r="C50" s="36"/>
      <c r="D50" s="28" t="s">
        <v>32</v>
      </c>
      <c r="E50" s="29"/>
      <c r="F50" s="37"/>
      <c r="G50" s="37"/>
      <c r="H50" s="29"/>
      <c r="I50" s="30">
        <f>SUM(I40:I49)</f>
        <v>3877.8599999999997</v>
      </c>
    </row>
    <row r="51" spans="3:9" s="2" customFormat="1" ht="11.25" customHeight="1" x14ac:dyDescent="0.25">
      <c r="C51" s="43"/>
      <c r="D51" s="39"/>
      <c r="E51" s="40"/>
      <c r="F51" s="44"/>
      <c r="G51" s="44"/>
      <c r="H51" s="40"/>
      <c r="I51" s="41"/>
    </row>
    <row r="52" spans="3:9" s="2" customFormat="1" ht="17.25" customHeight="1" x14ac:dyDescent="0.25">
      <c r="C52" s="62" t="s">
        <v>66</v>
      </c>
      <c r="D52" s="62"/>
      <c r="E52" s="62"/>
      <c r="F52" s="62"/>
      <c r="G52" s="62"/>
      <c r="H52" s="62"/>
      <c r="I52" s="62"/>
    </row>
    <row r="53" spans="3:9" s="2" customFormat="1" ht="12.75" customHeight="1" x14ac:dyDescent="0.25">
      <c r="C53" s="23">
        <v>30</v>
      </c>
      <c r="D53" s="22" t="s">
        <v>45</v>
      </c>
      <c r="E53" s="23" t="s">
        <v>46</v>
      </c>
      <c r="F53" s="21" t="s">
        <v>24</v>
      </c>
      <c r="G53" s="26" t="s">
        <v>85</v>
      </c>
      <c r="H53" s="26">
        <v>3756</v>
      </c>
      <c r="I53" s="53">
        <v>1000</v>
      </c>
    </row>
    <row r="54" spans="3:9" s="2" customFormat="1" ht="15" customHeight="1" x14ac:dyDescent="0.25">
      <c r="C54" s="36"/>
      <c r="D54" s="28" t="s">
        <v>32</v>
      </c>
      <c r="E54" s="29"/>
      <c r="F54" s="37"/>
      <c r="G54" s="37"/>
      <c r="H54" s="29"/>
      <c r="I54" s="30">
        <f>SUM(I53)</f>
        <v>1000</v>
      </c>
    </row>
    <row r="55" spans="3:9" s="2" customFormat="1" ht="11.25" customHeight="1" x14ac:dyDescent="0.25">
      <c r="C55" s="45"/>
      <c r="D55" s="32"/>
      <c r="E55" s="33"/>
      <c r="F55" s="46"/>
      <c r="G55" s="46"/>
      <c r="H55" s="33"/>
      <c r="I55" s="34"/>
    </row>
    <row r="56" spans="3:9" s="2" customFormat="1" ht="12.75" customHeight="1" x14ac:dyDescent="0.25">
      <c r="C56" s="62" t="s">
        <v>39</v>
      </c>
      <c r="D56" s="62"/>
      <c r="E56" s="62"/>
      <c r="F56" s="62"/>
      <c r="G56" s="62"/>
      <c r="H56" s="62"/>
      <c r="I56" s="62"/>
    </row>
    <row r="57" spans="3:9" s="2" customFormat="1" ht="14.25" customHeight="1" x14ac:dyDescent="0.25">
      <c r="C57" s="23">
        <v>31</v>
      </c>
      <c r="D57" s="22" t="s">
        <v>40</v>
      </c>
      <c r="E57" s="23" t="s">
        <v>41</v>
      </c>
      <c r="F57" s="21" t="s">
        <v>24</v>
      </c>
      <c r="G57" s="48" t="s">
        <v>80</v>
      </c>
      <c r="H57" s="48">
        <v>458814</v>
      </c>
      <c r="I57" s="49">
        <v>987.08</v>
      </c>
    </row>
    <row r="58" spans="3:9" s="2" customFormat="1" ht="14.25" customHeight="1" x14ac:dyDescent="0.25">
      <c r="C58" s="23">
        <v>32</v>
      </c>
      <c r="D58" s="22" t="s">
        <v>40</v>
      </c>
      <c r="E58" s="23" t="s">
        <v>41</v>
      </c>
      <c r="F58" s="21" t="s">
        <v>24</v>
      </c>
      <c r="G58" s="48" t="s">
        <v>95</v>
      </c>
      <c r="H58" s="48">
        <v>459532</v>
      </c>
      <c r="I58" s="49">
        <v>598.54</v>
      </c>
    </row>
    <row r="59" spans="3:9" s="2" customFormat="1" ht="15" customHeight="1" x14ac:dyDescent="0.25">
      <c r="C59" s="36"/>
      <c r="D59" s="28" t="s">
        <v>32</v>
      </c>
      <c r="E59" s="29"/>
      <c r="F59" s="37"/>
      <c r="G59" s="37"/>
      <c r="H59" s="29"/>
      <c r="I59" s="30">
        <f>SUM(I57:I58)</f>
        <v>1585.62</v>
      </c>
    </row>
    <row r="60" spans="3:9" s="2" customFormat="1" ht="11.25" customHeight="1" x14ac:dyDescent="0.25">
      <c r="C60" s="45"/>
      <c r="D60" s="32"/>
      <c r="E60" s="33"/>
      <c r="F60" s="46"/>
      <c r="G60" s="46"/>
      <c r="H60" s="33"/>
      <c r="I60" s="34"/>
    </row>
    <row r="61" spans="3:9" s="2" customFormat="1" ht="15" customHeight="1" x14ac:dyDescent="0.25">
      <c r="C61" s="62" t="s">
        <v>60</v>
      </c>
      <c r="D61" s="62"/>
      <c r="E61" s="62"/>
      <c r="F61" s="62"/>
      <c r="G61" s="62"/>
      <c r="H61" s="62"/>
      <c r="I61" s="62"/>
    </row>
    <row r="62" spans="3:9" s="2" customFormat="1" ht="15" customHeight="1" x14ac:dyDescent="0.25">
      <c r="C62" s="23">
        <v>33</v>
      </c>
      <c r="D62" s="22" t="s">
        <v>68</v>
      </c>
      <c r="E62" s="23" t="s">
        <v>69</v>
      </c>
      <c r="F62" s="21" t="s">
        <v>24</v>
      </c>
      <c r="G62" s="48" t="s">
        <v>86</v>
      </c>
      <c r="H62" s="48">
        <v>180</v>
      </c>
      <c r="I62" s="49">
        <v>299.98</v>
      </c>
    </row>
    <row r="63" spans="3:9" s="2" customFormat="1" ht="15" customHeight="1" x14ac:dyDescent="0.25">
      <c r="C63" s="36"/>
      <c r="D63" s="28" t="s">
        <v>32</v>
      </c>
      <c r="E63" s="29"/>
      <c r="F63" s="37"/>
      <c r="G63" s="37"/>
      <c r="H63" s="29"/>
      <c r="I63" s="30">
        <f>SUM(I62)</f>
        <v>299.98</v>
      </c>
    </row>
    <row r="64" spans="3:9" s="2" customFormat="1" ht="14.25" customHeight="1" x14ac:dyDescent="0.25">
      <c r="C64" s="45"/>
      <c r="D64" s="32"/>
      <c r="E64" s="33"/>
      <c r="F64" s="46"/>
      <c r="G64" s="46"/>
      <c r="H64" s="33"/>
      <c r="I64" s="34"/>
    </row>
    <row r="65" spans="2:9" s="2" customFormat="1" ht="15" customHeight="1" x14ac:dyDescent="0.25">
      <c r="C65" s="62" t="s">
        <v>43</v>
      </c>
      <c r="D65" s="62"/>
      <c r="E65" s="62"/>
      <c r="F65" s="62"/>
      <c r="G65" s="62"/>
      <c r="H65" s="62"/>
      <c r="I65" s="62"/>
    </row>
    <row r="66" spans="2:9" s="2" customFormat="1" ht="12.75" customHeight="1" x14ac:dyDescent="0.25">
      <c r="C66" s="23">
        <v>34</v>
      </c>
      <c r="D66" s="22" t="s">
        <v>52</v>
      </c>
      <c r="E66" s="23" t="s">
        <v>53</v>
      </c>
      <c r="F66" s="21" t="s">
        <v>24</v>
      </c>
      <c r="G66" s="23" t="s">
        <v>87</v>
      </c>
      <c r="H66" s="42">
        <v>45017</v>
      </c>
      <c r="I66" s="35">
        <v>400</v>
      </c>
    </row>
    <row r="67" spans="2:9" s="2" customFormat="1" ht="12.75" customHeight="1" x14ac:dyDescent="0.25">
      <c r="C67" s="23">
        <v>35</v>
      </c>
      <c r="D67" s="22" t="s">
        <v>52</v>
      </c>
      <c r="E67" s="23" t="s">
        <v>53</v>
      </c>
      <c r="F67" s="21" t="s">
        <v>24</v>
      </c>
      <c r="G67" s="23" t="s">
        <v>95</v>
      </c>
      <c r="H67" s="42">
        <v>45047</v>
      </c>
      <c r="I67" s="35">
        <v>400</v>
      </c>
    </row>
    <row r="68" spans="2:9" s="2" customFormat="1" ht="13.5" customHeight="1" x14ac:dyDescent="0.25">
      <c r="C68" s="36"/>
      <c r="D68" s="28" t="s">
        <v>32</v>
      </c>
      <c r="E68" s="29"/>
      <c r="F68" s="37"/>
      <c r="G68" s="37"/>
      <c r="H68" s="29"/>
      <c r="I68" s="30">
        <f>SUM(I66:I67)</f>
        <v>800</v>
      </c>
    </row>
    <row r="69" spans="2:9" s="2" customFormat="1" ht="12.75" customHeight="1" x14ac:dyDescent="0.25">
      <c r="C69" s="45"/>
      <c r="D69" s="32"/>
      <c r="E69" s="33"/>
      <c r="F69" s="46"/>
      <c r="G69" s="46"/>
      <c r="H69" s="33"/>
      <c r="I69" s="34"/>
    </row>
    <row r="70" spans="2:9" s="2" customFormat="1" ht="15" customHeight="1" x14ac:dyDescent="0.25">
      <c r="C70" s="62" t="s">
        <v>55</v>
      </c>
      <c r="D70" s="62"/>
      <c r="E70" s="62"/>
      <c r="F70" s="62"/>
      <c r="G70" s="62"/>
      <c r="H70" s="62"/>
      <c r="I70" s="62"/>
    </row>
    <row r="71" spans="2:9" s="2" customFormat="1" ht="12.75" customHeight="1" x14ac:dyDescent="0.25">
      <c r="C71" s="23">
        <v>36</v>
      </c>
      <c r="D71" s="22" t="s">
        <v>52</v>
      </c>
      <c r="E71" s="23" t="s">
        <v>53</v>
      </c>
      <c r="F71" s="21" t="s">
        <v>24</v>
      </c>
      <c r="G71" s="23" t="s">
        <v>87</v>
      </c>
      <c r="H71" s="42">
        <v>45017</v>
      </c>
      <c r="I71" s="35">
        <v>200</v>
      </c>
    </row>
    <row r="72" spans="2:9" s="2" customFormat="1" ht="12.75" customHeight="1" x14ac:dyDescent="0.25">
      <c r="C72" s="23">
        <v>37</v>
      </c>
      <c r="D72" s="22" t="s">
        <v>52</v>
      </c>
      <c r="E72" s="23" t="s">
        <v>53</v>
      </c>
      <c r="F72" s="21" t="s">
        <v>24</v>
      </c>
      <c r="G72" s="23" t="s">
        <v>95</v>
      </c>
      <c r="H72" s="42">
        <v>45047</v>
      </c>
      <c r="I72" s="35">
        <v>200</v>
      </c>
    </row>
    <row r="73" spans="2:9" s="2" customFormat="1" ht="15" customHeight="1" x14ac:dyDescent="0.25">
      <c r="C73" s="36"/>
      <c r="D73" s="28" t="s">
        <v>32</v>
      </c>
      <c r="E73" s="29"/>
      <c r="F73" s="37"/>
      <c r="G73" s="37"/>
      <c r="H73" s="29"/>
      <c r="I73" s="30">
        <f>SUM(I71:I72)</f>
        <v>400</v>
      </c>
    </row>
    <row r="74" spans="2:9" s="2" customFormat="1" ht="9" customHeight="1" x14ac:dyDescent="0.25">
      <c r="C74" s="45"/>
      <c r="D74" s="32"/>
      <c r="E74" s="33"/>
      <c r="F74" s="46"/>
      <c r="G74" s="46"/>
      <c r="H74" s="33"/>
      <c r="I74" s="34"/>
    </row>
    <row r="75" spans="2:9" s="2" customFormat="1" ht="18.75" customHeight="1" x14ac:dyDescent="0.25">
      <c r="C75" s="62" t="s">
        <v>36</v>
      </c>
      <c r="D75" s="62"/>
      <c r="E75" s="62"/>
      <c r="F75" s="62"/>
      <c r="G75" s="62"/>
      <c r="H75" s="62"/>
      <c r="I75" s="62"/>
    </row>
    <row r="76" spans="2:9" s="2" customFormat="1" ht="14.25" customHeight="1" x14ac:dyDescent="0.25">
      <c r="B76" s="8"/>
      <c r="C76" s="26">
        <v>38</v>
      </c>
      <c r="D76" s="50" t="s">
        <v>31</v>
      </c>
      <c r="E76" s="21" t="s">
        <v>30</v>
      </c>
      <c r="F76" s="26" t="s">
        <v>24</v>
      </c>
      <c r="G76" s="51" t="s">
        <v>88</v>
      </c>
      <c r="H76" s="21">
        <v>77</v>
      </c>
      <c r="I76" s="52">
        <v>817.11</v>
      </c>
    </row>
    <row r="77" spans="2:9" s="2" customFormat="1" ht="14.25" customHeight="1" x14ac:dyDescent="0.25">
      <c r="B77" s="8"/>
      <c r="C77" s="26">
        <v>39</v>
      </c>
      <c r="D77" s="54" t="s">
        <v>71</v>
      </c>
      <c r="E77" s="21" t="s">
        <v>72</v>
      </c>
      <c r="F77" s="26" t="s">
        <v>24</v>
      </c>
      <c r="G77" s="51" t="s">
        <v>88</v>
      </c>
      <c r="H77" s="21">
        <v>944</v>
      </c>
      <c r="I77" s="52">
        <v>689.5</v>
      </c>
    </row>
    <row r="78" spans="2:9" s="2" customFormat="1" ht="15.75" customHeight="1" x14ac:dyDescent="0.25">
      <c r="C78" s="27"/>
      <c r="D78" s="28" t="s">
        <v>32</v>
      </c>
      <c r="E78" s="29"/>
      <c r="F78" s="29"/>
      <c r="G78" s="29"/>
      <c r="H78" s="29"/>
      <c r="I78" s="47">
        <f>SUM(I76:I77)</f>
        <v>1506.6100000000001</v>
      </c>
    </row>
    <row r="79" spans="2:9" s="2" customFormat="1" ht="15.75" customHeight="1" x14ac:dyDescent="0.25">
      <c r="C79" s="56"/>
      <c r="D79" s="57" t="s">
        <v>18</v>
      </c>
      <c r="E79" s="58"/>
      <c r="F79" s="58"/>
      <c r="G79" s="58"/>
      <c r="H79" s="58"/>
      <c r="I79" s="59">
        <v>40557.19</v>
      </c>
    </row>
  </sheetData>
  <sheetProtection algorithmName="SHA-512" hashValue="5foKQzUzjlySlvYNJhMm722SMyFcynEyJvFOS17ejiU2aLkzv9NEXmZIHhip7pQ3ZlmMCIuhiihh5s3/CrW/qA==" saltValue="J2VBXU7gklymiDnn5/wm4g==" spinCount="100000" sheet="1" objects="1" scenarios="1"/>
  <mergeCells count="13">
    <mergeCell ref="C75:I75"/>
    <mergeCell ref="C39:I39"/>
    <mergeCell ref="C65:I65"/>
    <mergeCell ref="C70:I70"/>
    <mergeCell ref="C61:I61"/>
    <mergeCell ref="C56:I56"/>
    <mergeCell ref="C52:I52"/>
    <mergeCell ref="D3:J3"/>
    <mergeCell ref="C4:F4"/>
    <mergeCell ref="C34:I34"/>
    <mergeCell ref="C7:I7"/>
    <mergeCell ref="C30:I30"/>
    <mergeCell ref="C24:I24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Pagamentos</vt:lpstr>
      <vt:lpstr>Pagamentos!Titulos_de_impressao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2023-07-15T11:35:12Z</dcterms:modified>
</cp:coreProperties>
</file>